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0" windowHeight="7860"/>
  </bookViews>
  <sheets>
    <sheet name="2019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" l="1"/>
  <c r="E35" i="2"/>
  <c r="D35" i="2"/>
  <c r="F13" i="2" l="1"/>
  <c r="E13" i="2"/>
  <c r="D13" i="2"/>
  <c r="C13" i="2" l="1"/>
</calcChain>
</file>

<file path=xl/sharedStrings.xml><?xml version="1.0" encoding="utf-8"?>
<sst xmlns="http://schemas.openxmlformats.org/spreadsheetml/2006/main" count="78" uniqueCount="60">
  <si>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</si>
  <si>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</si>
  <si>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</si>
  <si>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 xml:space="preserve">Осуществление издательской деятельности </t>
  </si>
  <si>
    <t>площадь квадратных сантиметров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</si>
  <si>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</si>
  <si>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</si>
  <si>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</si>
  <si>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</si>
  <si>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</si>
  <si>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</si>
  <si>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</si>
  <si>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</si>
  <si>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</si>
  <si>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</si>
  <si>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</si>
  <si>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</si>
  <si>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</si>
  <si>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</si>
  <si>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</si>
  <si>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</si>
  <si>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</si>
  <si>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</si>
  <si>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</si>
  <si>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</si>
  <si>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</si>
  <si>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</si>
  <si>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</si>
  <si>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</si>
  <si>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</si>
  <si>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</si>
  <si>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</si>
  <si>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</si>
  <si>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</si>
  <si>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</si>
  <si>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</si>
  <si>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</si>
  <si>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</si>
  <si>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</si>
  <si>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</si>
  <si>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</si>
  <si>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</si>
  <si>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</si>
  <si>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</si>
  <si>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2019 год</t>
  </si>
  <si>
    <t>2020 год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</si>
  <si>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2019 - 2021 год.</t>
    </r>
  </si>
  <si>
    <t>2021 год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</si>
  <si>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на оказание муниципальных услуг (работ) на 2019 год и плановый период 2020 и 2021 годов</t>
  </si>
  <si>
    <t>28/600</t>
  </si>
  <si>
    <t>7/300</t>
  </si>
  <si>
    <t>1/150</t>
  </si>
  <si>
    <t>1/50</t>
  </si>
  <si>
    <t>-культурно-массовые (иные зрелищные мероприятия)</t>
  </si>
  <si>
    <t>960/62378</t>
  </si>
  <si>
    <t>68/788</t>
  </si>
  <si>
    <t>Отдел образования администрации Серышевского района</t>
  </si>
  <si>
    <t>муниципальное образование : Серышевского района Амурской области</t>
  </si>
  <si>
    <t>Администрация Серышевского района</t>
  </si>
  <si>
    <t>Отдел культуры, работы с молодежью, архивного дела, физической культуры и спорта администрации Серышевского района Амурской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</si>
</sst>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7" fontId="2" fillId="0" borderId="1" xfId="0" applyNumberFormat="1" applyFont="1" applyBorder="1"/>
    <xf numFmtId="165" fontId="2" fillId="2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0" workbookViewId="0">
      <selection activeCell="G32" sqref="G32"/>
    </sheetView>
  </sheetViews>
  <sheetFormatPr defaultRowHeight="18.75" x14ac:dyDescent="0.3"/>
  <cols>
    <col min="1" max="1" width="47.42578125" style="2" customWidth="1"/>
    <col min="2" max="2" width="33.5703125" style="17" customWidth="1"/>
    <col min="3" max="3" width="25.28515625" style="21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32" t="s">
        <v>57</v>
      </c>
      <c r="B1" s="32"/>
      <c r="C1" s="32"/>
      <c r="D1" s="32"/>
      <c r="E1" s="32"/>
      <c r="F1" s="32"/>
    </row>
    <row r="2" spans="1:7" ht="81.75" customHeight="1" x14ac:dyDescent="0.3">
      <c r="A2" s="33" t="s">
        <v>48</v>
      </c>
      <c r="B2" s="33"/>
      <c r="C2" s="33"/>
      <c r="D2" s="33"/>
      <c r="E2" s="33"/>
      <c r="F2" s="33"/>
      <c r="G2" s="1"/>
    </row>
    <row r="3" spans="1:7" x14ac:dyDescent="0.3">
      <c r="A3" s="20"/>
      <c r="B3" s="21"/>
      <c r="D3" s="20"/>
      <c r="E3" s="20"/>
      <c r="F3" s="20"/>
    </row>
    <row r="4" spans="1:7" s="3" customFormat="1" ht="137.25" customHeight="1" x14ac:dyDescent="0.25">
      <c r="A4" s="35" t="s">
        <v>0</v>
      </c>
      <c r="B4" s="35" t="s">
        <v>1</v>
      </c>
      <c r="C4" s="37" t="s">
        <v>2</v>
      </c>
      <c r="D4" s="34" t="s">
        <v>18</v>
      </c>
      <c r="E4" s="34"/>
      <c r="F4" s="34"/>
    </row>
    <row r="5" spans="1:7" s="3" customFormat="1" ht="51" customHeight="1" x14ac:dyDescent="0.25">
      <c r="A5" s="36"/>
      <c r="B5" s="36"/>
      <c r="C5" s="38"/>
      <c r="D5" s="16" t="s">
        <v>44</v>
      </c>
      <c r="E5" s="18" t="s">
        <v>45</v>
      </c>
      <c r="F5" s="18" t="s">
        <v>47</v>
      </c>
    </row>
    <row r="6" spans="1:7" s="6" customFormat="1" ht="41.25" customHeight="1" x14ac:dyDescent="0.25">
      <c r="A6" s="26" t="s">
        <v>58</v>
      </c>
      <c r="B6" s="27"/>
      <c r="C6" s="27"/>
      <c r="D6" s="27"/>
      <c r="E6" s="27"/>
      <c r="F6" s="28"/>
    </row>
    <row r="7" spans="1:7" ht="39" x14ac:dyDescent="0.35">
      <c r="A7" s="25" t="s">
        <v>3</v>
      </c>
      <c r="B7" s="5" t="s">
        <v>4</v>
      </c>
      <c r="C7" s="19">
        <v>50700</v>
      </c>
      <c r="D7" s="9">
        <v>993.7</v>
      </c>
      <c r="E7" s="9">
        <v>1030.5</v>
      </c>
      <c r="F7" s="9">
        <v>1071.7</v>
      </c>
    </row>
    <row r="8" spans="1:7" s="6" customFormat="1" ht="36.75" customHeight="1" x14ac:dyDescent="0.25">
      <c r="A8" s="29" t="s">
        <v>56</v>
      </c>
      <c r="B8" s="30"/>
      <c r="C8" s="30"/>
      <c r="D8" s="30"/>
      <c r="E8" s="30"/>
      <c r="F8" s="31"/>
    </row>
    <row r="9" spans="1:7" ht="58.5" x14ac:dyDescent="0.35">
      <c r="A9" s="25" t="s">
        <v>5</v>
      </c>
      <c r="B9" s="5" t="s">
        <v>10</v>
      </c>
      <c r="C9" s="19">
        <v>827</v>
      </c>
      <c r="D9" s="9">
        <v>74453.2</v>
      </c>
      <c r="E9" s="13">
        <v>75879.100000000006</v>
      </c>
      <c r="F9" s="13">
        <v>77357.2</v>
      </c>
    </row>
    <row r="10" spans="1:7" ht="58.5" x14ac:dyDescent="0.35">
      <c r="A10" s="25" t="s">
        <v>6</v>
      </c>
      <c r="B10" s="5" t="s">
        <v>10</v>
      </c>
      <c r="C10" s="19">
        <v>904</v>
      </c>
      <c r="D10" s="15">
        <v>102616</v>
      </c>
      <c r="E10" s="14">
        <v>107236</v>
      </c>
      <c r="F10" s="14">
        <v>101674</v>
      </c>
    </row>
    <row r="11" spans="1:7" ht="58.5" x14ac:dyDescent="0.35">
      <c r="A11" s="25" t="s">
        <v>7</v>
      </c>
      <c r="B11" s="5" t="s">
        <v>10</v>
      </c>
      <c r="C11" s="19">
        <v>1047</v>
      </c>
      <c r="D11" s="15">
        <v>118850</v>
      </c>
      <c r="E11" s="14">
        <v>124034</v>
      </c>
      <c r="F11" s="14">
        <v>117757</v>
      </c>
    </row>
    <row r="12" spans="1:7" ht="58.5" x14ac:dyDescent="0.35">
      <c r="A12" s="25" t="s">
        <v>8</v>
      </c>
      <c r="B12" s="5" t="s">
        <v>10</v>
      </c>
      <c r="C12" s="19">
        <v>180</v>
      </c>
      <c r="D12" s="15">
        <v>20317</v>
      </c>
      <c r="E12" s="14">
        <v>21400</v>
      </c>
      <c r="F12" s="14">
        <v>20132</v>
      </c>
    </row>
    <row r="13" spans="1:7" ht="39" x14ac:dyDescent="0.35">
      <c r="A13" s="25" t="s">
        <v>9</v>
      </c>
      <c r="B13" s="5" t="s">
        <v>10</v>
      </c>
      <c r="C13" s="19">
        <f>889</f>
        <v>889</v>
      </c>
      <c r="D13" s="9">
        <f>25624</f>
        <v>25624</v>
      </c>
      <c r="E13" s="13">
        <f>27483.2</f>
        <v>27483.200000000001</v>
      </c>
      <c r="F13" s="13">
        <f>28372.7</f>
        <v>28372.7</v>
      </c>
    </row>
    <row r="14" spans="1:7" s="7" customFormat="1" ht="66" customHeight="1" x14ac:dyDescent="0.25">
      <c r="A14" s="29" t="s">
        <v>59</v>
      </c>
      <c r="B14" s="30"/>
      <c r="C14" s="30"/>
      <c r="D14" s="30"/>
      <c r="E14" s="30"/>
      <c r="F14" s="31"/>
    </row>
    <row r="15" spans="1:7" ht="24" customHeight="1" x14ac:dyDescent="0.3">
      <c r="A15" s="41" t="s">
        <v>19</v>
      </c>
      <c r="B15" s="42"/>
      <c r="C15" s="42"/>
      <c r="D15" s="42"/>
      <c r="E15" s="42"/>
      <c r="F15" s="43"/>
    </row>
    <row r="16" spans="1:7" ht="22.5" customHeight="1" x14ac:dyDescent="0.3">
      <c r="A16" s="12" t="s">
        <v>20</v>
      </c>
      <c r="B16" s="11" t="s">
        <v>23</v>
      </c>
      <c r="C16" s="19">
        <v>10000</v>
      </c>
      <c r="D16" s="44">
        <v>2594.6</v>
      </c>
      <c r="E16" s="47">
        <v>2685.4</v>
      </c>
      <c r="F16" s="47">
        <v>2779.3</v>
      </c>
    </row>
    <row r="17" spans="1:6" ht="22.5" customHeight="1" x14ac:dyDescent="0.3">
      <c r="A17" s="12" t="s">
        <v>21</v>
      </c>
      <c r="B17" s="11" t="s">
        <v>23</v>
      </c>
      <c r="C17" s="19">
        <v>1000</v>
      </c>
      <c r="D17" s="45"/>
      <c r="E17" s="48"/>
      <c r="F17" s="48"/>
    </row>
    <row r="18" spans="1:6" ht="22.5" customHeight="1" x14ac:dyDescent="0.3">
      <c r="A18" s="12" t="s">
        <v>22</v>
      </c>
      <c r="B18" s="11" t="s">
        <v>23</v>
      </c>
      <c r="C18" s="19">
        <v>16155</v>
      </c>
      <c r="D18" s="46"/>
      <c r="E18" s="49"/>
      <c r="F18" s="49"/>
    </row>
    <row r="19" spans="1:6" ht="39" customHeight="1" x14ac:dyDescent="0.3">
      <c r="A19" s="50" t="s">
        <v>24</v>
      </c>
      <c r="B19" s="51"/>
      <c r="C19" s="51"/>
      <c r="D19" s="51"/>
      <c r="E19" s="51"/>
      <c r="F19" s="52"/>
    </row>
    <row r="20" spans="1:6" ht="60.75" customHeight="1" x14ac:dyDescent="0.3">
      <c r="A20" s="12" t="s">
        <v>25</v>
      </c>
      <c r="B20" s="11" t="s">
        <v>31</v>
      </c>
      <c r="C20" s="22" t="s">
        <v>49</v>
      </c>
      <c r="D20" s="44">
        <v>18810.8</v>
      </c>
      <c r="E20" s="47">
        <v>19465.400000000001</v>
      </c>
      <c r="F20" s="47">
        <v>20142.8</v>
      </c>
    </row>
    <row r="21" spans="1:6" ht="60" customHeight="1" x14ac:dyDescent="0.3">
      <c r="A21" s="12" t="s">
        <v>26</v>
      </c>
      <c r="B21" s="11" t="s">
        <v>31</v>
      </c>
      <c r="C21" s="22" t="s">
        <v>50</v>
      </c>
      <c r="D21" s="45"/>
      <c r="E21" s="48"/>
      <c r="F21" s="48"/>
    </row>
    <row r="22" spans="1:6" ht="60" customHeight="1" x14ac:dyDescent="0.3">
      <c r="A22" s="12" t="s">
        <v>27</v>
      </c>
      <c r="B22" s="11" t="s">
        <v>31</v>
      </c>
      <c r="C22" s="22" t="s">
        <v>51</v>
      </c>
      <c r="D22" s="45"/>
      <c r="E22" s="48"/>
      <c r="F22" s="48"/>
    </row>
    <row r="23" spans="1:6" ht="60" customHeight="1" x14ac:dyDescent="0.3">
      <c r="A23" s="12" t="s">
        <v>28</v>
      </c>
      <c r="B23" s="11" t="s">
        <v>31</v>
      </c>
      <c r="C23" s="22" t="s">
        <v>52</v>
      </c>
      <c r="D23" s="45"/>
      <c r="E23" s="48"/>
      <c r="F23" s="48"/>
    </row>
    <row r="24" spans="1:6" ht="62.25" customHeight="1" x14ac:dyDescent="0.3">
      <c r="A24" s="12" t="s">
        <v>53</v>
      </c>
      <c r="B24" s="11" t="s">
        <v>31</v>
      </c>
      <c r="C24" s="23" t="s">
        <v>54</v>
      </c>
      <c r="D24" s="45"/>
      <c r="E24" s="48"/>
      <c r="F24" s="48"/>
    </row>
    <row r="25" spans="1:6" ht="61.5" customHeight="1" x14ac:dyDescent="0.3">
      <c r="A25" s="12" t="s">
        <v>29</v>
      </c>
      <c r="B25" s="11" t="s">
        <v>32</v>
      </c>
      <c r="C25" s="23" t="s">
        <v>55</v>
      </c>
      <c r="D25" s="46"/>
      <c r="E25" s="49"/>
      <c r="F25" s="49"/>
    </row>
    <row r="26" spans="1:6" ht="63" hidden="1" customHeight="1" x14ac:dyDescent="0.3">
      <c r="A26" s="12" t="s">
        <v>30</v>
      </c>
      <c r="B26" s="11" t="s">
        <v>33</v>
      </c>
      <c r="C26" s="23"/>
      <c r="D26" s="9"/>
      <c r="E26" s="13"/>
      <c r="F26" s="13"/>
    </row>
    <row r="27" spans="1:6" ht="33.75" customHeight="1" x14ac:dyDescent="0.3">
      <c r="A27" s="50" t="s">
        <v>35</v>
      </c>
      <c r="B27" s="51"/>
      <c r="C27" s="51"/>
      <c r="D27" s="51"/>
      <c r="E27" s="51"/>
      <c r="F27" s="52"/>
    </row>
    <row r="28" spans="1:6" ht="23.25" customHeight="1" x14ac:dyDescent="0.3">
      <c r="A28" s="12" t="s">
        <v>36</v>
      </c>
      <c r="B28" s="11" t="s">
        <v>40</v>
      </c>
      <c r="C28" s="19">
        <v>71000</v>
      </c>
      <c r="D28" s="44">
        <v>12003.6</v>
      </c>
      <c r="E28" s="47">
        <v>12417.9</v>
      </c>
      <c r="F28" s="47">
        <v>12846.5</v>
      </c>
    </row>
    <row r="29" spans="1:6" ht="23.25" customHeight="1" x14ac:dyDescent="0.3">
      <c r="A29" s="12" t="s">
        <v>37</v>
      </c>
      <c r="B29" s="11" t="s">
        <v>40</v>
      </c>
      <c r="C29" s="19">
        <v>1500</v>
      </c>
      <c r="D29" s="45"/>
      <c r="E29" s="48"/>
      <c r="F29" s="48"/>
    </row>
    <row r="30" spans="1:6" ht="23.25" customHeight="1" x14ac:dyDescent="0.3">
      <c r="A30" s="12" t="s">
        <v>21</v>
      </c>
      <c r="B30" s="11" t="s">
        <v>40</v>
      </c>
      <c r="C30" s="19">
        <v>1500</v>
      </c>
      <c r="D30" s="45"/>
      <c r="E30" s="48"/>
      <c r="F30" s="48"/>
    </row>
    <row r="31" spans="1:6" ht="38.25" hidden="1" customHeight="1" x14ac:dyDescent="0.3">
      <c r="A31" s="12" t="s">
        <v>38</v>
      </c>
      <c r="B31" s="11" t="s">
        <v>41</v>
      </c>
      <c r="D31" s="45"/>
      <c r="E31" s="48"/>
      <c r="F31" s="48"/>
    </row>
    <row r="32" spans="1:6" ht="38.25" customHeight="1" x14ac:dyDescent="0.3">
      <c r="A32" s="12" t="s">
        <v>30</v>
      </c>
      <c r="B32" s="11" t="s">
        <v>42</v>
      </c>
      <c r="C32" s="19">
        <v>26</v>
      </c>
      <c r="D32" s="45"/>
      <c r="E32" s="48"/>
      <c r="F32" s="48"/>
    </row>
    <row r="33" spans="1:6" ht="23.25" customHeight="1" x14ac:dyDescent="0.3">
      <c r="A33" s="12" t="s">
        <v>39</v>
      </c>
      <c r="B33" s="11" t="s">
        <v>43</v>
      </c>
      <c r="C33" s="19">
        <v>600</v>
      </c>
      <c r="D33" s="46"/>
      <c r="E33" s="49"/>
      <c r="F33" s="49"/>
    </row>
    <row r="34" spans="1:6" ht="31.5" customHeight="1" x14ac:dyDescent="0.3">
      <c r="A34" s="50" t="s">
        <v>9</v>
      </c>
      <c r="B34" s="51"/>
      <c r="C34" s="51"/>
      <c r="D34" s="51"/>
      <c r="E34" s="51"/>
      <c r="F34" s="52"/>
    </row>
    <row r="35" spans="1:6" ht="36.75" customHeight="1" x14ac:dyDescent="0.3">
      <c r="A35" s="10" t="s">
        <v>34</v>
      </c>
      <c r="B35" s="11" t="s">
        <v>10</v>
      </c>
      <c r="C35" s="19">
        <v>220</v>
      </c>
      <c r="D35" s="9">
        <f>25624+12260.8+259</f>
        <v>38143.800000000003</v>
      </c>
      <c r="E35" s="13">
        <f>27483.2+12681.6+452</f>
        <v>40616.800000000003</v>
      </c>
      <c r="F35" s="13">
        <f>28372.7+13116.8+452</f>
        <v>41941.5</v>
      </c>
    </row>
    <row r="36" spans="1:6" ht="18.75" hidden="1" customHeight="1" x14ac:dyDescent="0.3">
      <c r="A36" s="39" t="s">
        <v>11</v>
      </c>
      <c r="B36" s="39"/>
      <c r="C36" s="39"/>
      <c r="D36" s="39"/>
      <c r="E36" s="13"/>
      <c r="F36" s="13"/>
    </row>
    <row r="37" spans="1:6" ht="93.75" hidden="1" x14ac:dyDescent="0.3">
      <c r="A37" s="4" t="s">
        <v>12</v>
      </c>
      <c r="B37" s="5" t="s">
        <v>13</v>
      </c>
      <c r="C37" s="24">
        <v>55.82</v>
      </c>
      <c r="D37" s="9">
        <v>3858.6</v>
      </c>
      <c r="E37" s="13"/>
      <c r="F37" s="13"/>
    </row>
    <row r="38" spans="1:6" hidden="1" x14ac:dyDescent="0.3">
      <c r="A38" s="4" t="s">
        <v>14</v>
      </c>
      <c r="B38" s="5" t="s">
        <v>13</v>
      </c>
      <c r="C38" s="24">
        <v>55.82</v>
      </c>
      <c r="D38" s="9">
        <v>831.4</v>
      </c>
      <c r="E38" s="13"/>
      <c r="F38" s="13"/>
    </row>
    <row r="39" spans="1:6" ht="37.5" hidden="1" x14ac:dyDescent="0.3">
      <c r="A39" s="4" t="s">
        <v>15</v>
      </c>
      <c r="B39" s="5" t="s">
        <v>16</v>
      </c>
      <c r="C39" s="19">
        <v>6300000</v>
      </c>
      <c r="D39" s="9">
        <v>4052</v>
      </c>
      <c r="E39" s="13"/>
      <c r="F39" s="13"/>
    </row>
    <row r="40" spans="1:6" ht="37.5" hidden="1" x14ac:dyDescent="0.3">
      <c r="A40" s="4" t="s">
        <v>17</v>
      </c>
      <c r="B40" s="5" t="s">
        <v>16</v>
      </c>
      <c r="C40" s="19">
        <v>6300000</v>
      </c>
      <c r="D40" s="9">
        <v>882</v>
      </c>
      <c r="E40" s="13"/>
      <c r="F40" s="13"/>
    </row>
    <row r="42" spans="1:6" s="8" customFormat="1" ht="45.75" customHeight="1" x14ac:dyDescent="0.3">
      <c r="A42" s="40" t="s">
        <v>46</v>
      </c>
      <c r="B42" s="40"/>
      <c r="C42" s="40"/>
      <c r="D42" s="40"/>
      <c r="E42" s="40"/>
      <c r="F42" s="40"/>
    </row>
  </sheetData>
  <mergeCells count="24">
    <mergeCell ref="A36:D36"/>
    <mergeCell ref="A42:F42"/>
    <mergeCell ref="A15:F15"/>
    <mergeCell ref="D16:D18"/>
    <mergeCell ref="E16:E18"/>
    <mergeCell ref="F16:F18"/>
    <mergeCell ref="A19:F19"/>
    <mergeCell ref="D20:D25"/>
    <mergeCell ref="E20:E25"/>
    <mergeCell ref="F20:F25"/>
    <mergeCell ref="A27:F27"/>
    <mergeCell ref="A34:F34"/>
    <mergeCell ref="D28:D33"/>
    <mergeCell ref="E28:E33"/>
    <mergeCell ref="F28:F33"/>
    <mergeCell ref="A6:F6"/>
    <mergeCell ref="A8:F8"/>
    <mergeCell ref="A14:F14"/>
    <mergeCell ref="A1:F1"/>
    <mergeCell ref="A2:F2"/>
    <mergeCell ref="D4:F4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СУФД</cp:lastModifiedBy>
  <cp:lastPrinted>2018-10-25T02:48:03Z</cp:lastPrinted>
  <dcterms:created xsi:type="dcterms:W3CDTF">2016-06-21T02:06:30Z</dcterms:created>
  <dcterms:modified xsi:type="dcterms:W3CDTF">2018-12-26T04:03:35Z</dcterms:modified>
</cp:coreProperties>
</file>